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HorizontalScroll="0" showVerticalScroll="0" showSheetTabs="0" xWindow="0" yWindow="60" windowWidth="20490" windowHeight="7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16" i="1" l="1"/>
  <c r="F15" i="1"/>
  <c r="D19" i="1" l="1"/>
  <c r="D20" i="1"/>
  <c r="D22" i="1"/>
  <c r="H16" i="1" l="1"/>
  <c r="E15" i="1"/>
  <c r="E16" i="1" s="1"/>
  <c r="E17" i="1" s="1"/>
  <c r="I16" i="1"/>
  <c r="H17" i="1" l="1"/>
  <c r="I17" i="1"/>
  <c r="F17" i="1"/>
  <c r="F18" i="1" l="1"/>
  <c r="G18" i="1" s="1"/>
  <c r="D18" i="1" s="1"/>
  <c r="E18" i="1" s="1"/>
  <c r="E19" i="1" s="1"/>
  <c r="E20" i="1" s="1"/>
  <c r="E7" i="1"/>
  <c r="E6" i="1"/>
  <c r="E5" i="1"/>
  <c r="E4" i="1"/>
  <c r="I18" i="1" l="1"/>
  <c r="F19" i="1" l="1"/>
  <c r="I19" i="1"/>
  <c r="F20" i="1" l="1"/>
  <c r="I20" i="1" s="1"/>
  <c r="F21" i="1" l="1"/>
  <c r="I21" i="1" s="1"/>
  <c r="C21" i="1"/>
  <c r="D21" i="1" s="1"/>
  <c r="E21" i="1" s="1"/>
  <c r="E22" i="1" s="1"/>
</calcChain>
</file>

<file path=xl/sharedStrings.xml><?xml version="1.0" encoding="utf-8"?>
<sst xmlns="http://schemas.openxmlformats.org/spreadsheetml/2006/main" count="32" uniqueCount="27">
  <si>
    <t>Principal Installment</t>
  </si>
  <si>
    <t>Date</t>
  </si>
  <si>
    <t>Jan 1st</t>
  </si>
  <si>
    <t>Feb 1st</t>
  </si>
  <si>
    <t>Mar 1st</t>
  </si>
  <si>
    <t>April 1st</t>
  </si>
  <si>
    <t>Dec 1st</t>
  </si>
  <si>
    <t>Principal</t>
  </si>
  <si>
    <t>Interest on principal</t>
  </si>
  <si>
    <t>Total Installment</t>
  </si>
  <si>
    <t>Loan Schedule</t>
  </si>
  <si>
    <t>Paid</t>
  </si>
  <si>
    <t>June 1st</t>
  </si>
  <si>
    <t>July 1st</t>
  </si>
  <si>
    <t>Repayment</t>
  </si>
  <si>
    <t>Period Interest</t>
  </si>
  <si>
    <t>Remaining Principal</t>
  </si>
  <si>
    <t>Cumulated Interest</t>
  </si>
  <si>
    <t>Total Due</t>
  </si>
  <si>
    <t>Aug 1st</t>
  </si>
  <si>
    <t>May 1st</t>
  </si>
  <si>
    <t>Apr 1st</t>
  </si>
  <si>
    <t>This is the loan according to Contract/Schedule</t>
  </si>
  <si>
    <t>Principal Paid</t>
  </si>
  <si>
    <t>Interest Paid</t>
  </si>
  <si>
    <r>
      <t>Loan disbursed 1.000.000 with 2%,</t>
    </r>
    <r>
      <rPr>
        <b/>
        <sz val="11"/>
        <color theme="1"/>
        <rFont val="Calibri"/>
        <family val="2"/>
        <scheme val="minor"/>
      </rPr>
      <t xml:space="preserve"> interest</t>
    </r>
    <r>
      <rPr>
        <sz val="11"/>
        <color theme="1"/>
        <rFont val="Calibri"/>
        <family val="2"/>
        <scheme val="minor"/>
      </rPr>
      <t xml:space="preserve">, principal, charges repayment order </t>
    </r>
  </si>
  <si>
    <t>This is what happens with 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</si>
</sst>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4" borderId="1" xfId="0" applyFill="1" applyBorder="1"/>
    <xf numFmtId="0" fontId="0" fillId="0" borderId="1" xfId="0" applyBorder="1"/>
    <xf numFmtId="0" fontId="0" fillId="3" borderId="2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/>
    <xf numFmtId="0" fontId="0" fillId="4" borderId="1" xfId="0" applyFill="1" applyBorder="1" applyAlignment="1">
      <alignment wrapText="1"/>
    </xf>
    <xf numFmtId="0" fontId="0" fillId="3" borderId="2" xfId="0" applyFill="1" applyBorder="1" applyAlignment="1">
      <alignment horizontal="center" wrapText="1"/>
    </xf>
    <xf numFmtId="1" fontId="0" fillId="0" borderId="1" xfId="0" applyNumberFormat="1" applyBorder="1"/>
    <xf numFmtId="1" fontId="0" fillId="0" borderId="0" xfId="0" applyNumberFormat="1"/>
    <xf numFmtId="0" fontId="0" fillId="3" borderId="5" xfId="0" applyFill="1" applyBorder="1" applyAlignment="1">
      <alignment horizontal="center" wrapText="1"/>
    </xf>
    <xf numFmtId="1" fontId="0" fillId="4" borderId="1" xfId="0" applyNumberFormat="1" applyFill="1" applyBorder="1"/>
    <xf numFmtId="1" fontId="0" fillId="0" borderId="0" xfId="0" applyNumberFormat="1" applyFill="1" applyBorder="1"/>
    <xf numFmtId="1" fontId="0" fillId="0" borderId="0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tabSelected="1" zoomScaleNormal="100" workbookViewId="0">
      <selection activeCell="M12" sqref="M12"/>
    </sheetView>
  </sheetViews>
  <sheetFormatPr defaultRowHeight="15" x14ac:dyDescent="0.25"/>
  <cols>
    <col min="1" max="1" width="19.140625" customWidth="1"/>
    <col min="3" max="3" width="11.42578125" customWidth="1"/>
    <col min="4" max="4" width="11.7109375" customWidth="1"/>
    <col min="5" max="5" width="13.140625" customWidth="1"/>
    <col min="6" max="6" width="12.42578125" customWidth="1"/>
    <col min="7" max="7" width="10.5703125" customWidth="1"/>
    <col min="8" max="8" width="12" customWidth="1"/>
  </cols>
  <sheetData>
    <row r="2" spans="1:9" ht="30" x14ac:dyDescent="0.25">
      <c r="A2" s="20" t="s">
        <v>10</v>
      </c>
      <c r="B2" s="4" t="s">
        <v>1</v>
      </c>
      <c r="C2" s="4" t="s">
        <v>7</v>
      </c>
      <c r="D2" s="4" t="s">
        <v>0</v>
      </c>
      <c r="E2" s="4" t="s">
        <v>8</v>
      </c>
      <c r="F2" s="4" t="s">
        <v>9</v>
      </c>
      <c r="G2" s="1"/>
    </row>
    <row r="3" spans="1:9" x14ac:dyDescent="0.25">
      <c r="A3" s="20"/>
      <c r="B3" s="2" t="s">
        <v>6</v>
      </c>
      <c r="C3" s="2">
        <v>1000000</v>
      </c>
      <c r="D3" s="2">
        <v>0</v>
      </c>
      <c r="E3" s="2">
        <v>0</v>
      </c>
      <c r="F3" s="2">
        <v>0</v>
      </c>
      <c r="G3" s="1"/>
    </row>
    <row r="4" spans="1:9" x14ac:dyDescent="0.25">
      <c r="A4" s="20"/>
      <c r="B4" s="3" t="s">
        <v>2</v>
      </c>
      <c r="C4" s="3">
        <v>750000</v>
      </c>
      <c r="D4" s="3">
        <v>250000</v>
      </c>
      <c r="E4" s="3">
        <f>C3*2%</f>
        <v>20000</v>
      </c>
      <c r="F4" s="3">
        <v>270000</v>
      </c>
      <c r="I4" t="s">
        <v>22</v>
      </c>
    </row>
    <row r="5" spans="1:9" x14ac:dyDescent="0.25">
      <c r="A5" s="20"/>
      <c r="B5" s="3" t="s">
        <v>3</v>
      </c>
      <c r="C5" s="3">
        <v>500000</v>
      </c>
      <c r="D5" s="3">
        <v>250000</v>
      </c>
      <c r="E5" s="3">
        <f>C4*2%</f>
        <v>15000</v>
      </c>
      <c r="F5" s="3">
        <v>265000</v>
      </c>
    </row>
    <row r="6" spans="1:9" x14ac:dyDescent="0.25">
      <c r="A6" s="20"/>
      <c r="B6" s="3" t="s">
        <v>4</v>
      </c>
      <c r="C6" s="3">
        <v>250000</v>
      </c>
      <c r="D6" s="3">
        <v>250000</v>
      </c>
      <c r="E6" s="3">
        <f>C5*2%</f>
        <v>10000</v>
      </c>
      <c r="F6" s="3">
        <v>260000</v>
      </c>
    </row>
    <row r="7" spans="1:9" x14ac:dyDescent="0.25">
      <c r="A7" s="20"/>
      <c r="B7" s="3" t="s">
        <v>5</v>
      </c>
      <c r="C7" s="3">
        <v>0</v>
      </c>
      <c r="D7" s="3">
        <v>250000</v>
      </c>
      <c r="E7" s="3">
        <f>C6*2%</f>
        <v>5000</v>
      </c>
      <c r="F7" s="3">
        <v>255000</v>
      </c>
    </row>
    <row r="12" spans="1:9" x14ac:dyDescent="0.25">
      <c r="A12" s="21" t="s">
        <v>25</v>
      </c>
      <c r="B12" s="21"/>
      <c r="C12" s="21"/>
      <c r="D12" s="21"/>
      <c r="E12" s="21"/>
      <c r="F12" s="21"/>
    </row>
    <row r="13" spans="1:9" ht="30" x14ac:dyDescent="0.25">
      <c r="A13" s="18" t="s">
        <v>14</v>
      </c>
      <c r="B13" s="8" t="s">
        <v>1</v>
      </c>
      <c r="C13" s="11" t="s">
        <v>11</v>
      </c>
      <c r="D13" s="11" t="s">
        <v>23</v>
      </c>
      <c r="E13" s="11" t="s">
        <v>16</v>
      </c>
      <c r="F13" s="11" t="s">
        <v>15</v>
      </c>
      <c r="G13" s="14" t="s">
        <v>24</v>
      </c>
      <c r="H13" s="7" t="s">
        <v>17</v>
      </c>
      <c r="I13" s="11" t="s">
        <v>18</v>
      </c>
    </row>
    <row r="14" spans="1:9" x14ac:dyDescent="0.25">
      <c r="A14" s="19"/>
      <c r="B14" s="10" t="s">
        <v>6</v>
      </c>
      <c r="C14" s="6">
        <v>0</v>
      </c>
      <c r="D14" s="6">
        <v>0</v>
      </c>
      <c r="E14" s="6">
        <v>1000000</v>
      </c>
      <c r="F14" s="6">
        <v>0</v>
      </c>
      <c r="G14" s="6">
        <v>0</v>
      </c>
      <c r="H14" s="6">
        <v>0</v>
      </c>
      <c r="I14" s="6">
        <v>1000000</v>
      </c>
    </row>
    <row r="15" spans="1:9" x14ac:dyDescent="0.25">
      <c r="A15" s="19"/>
      <c r="B15" s="9" t="s">
        <v>2</v>
      </c>
      <c r="C15" s="5">
        <v>250000</v>
      </c>
      <c r="D15" s="6">
        <v>230000</v>
      </c>
      <c r="E15" s="6">
        <f t="shared" ref="E15:E22" si="0">E14-D15</f>
        <v>770000</v>
      </c>
      <c r="F15" s="6">
        <f t="shared" ref="F15:F21" si="1">I14*2%</f>
        <v>20000</v>
      </c>
      <c r="G15" s="6">
        <v>20000</v>
      </c>
      <c r="H15" s="5">
        <v>0</v>
      </c>
      <c r="I15" s="5">
        <v>770000</v>
      </c>
    </row>
    <row r="16" spans="1:9" x14ac:dyDescent="0.25">
      <c r="A16" s="19"/>
      <c r="B16" s="9" t="s">
        <v>3</v>
      </c>
      <c r="C16" s="5">
        <v>0</v>
      </c>
      <c r="D16" s="6">
        <v>0</v>
      </c>
      <c r="E16" s="6">
        <f t="shared" si="0"/>
        <v>770000</v>
      </c>
      <c r="F16" s="6">
        <f t="shared" si="1"/>
        <v>15400</v>
      </c>
      <c r="G16" s="6">
        <v>0</v>
      </c>
      <c r="H16" s="5">
        <f>H15+F16</f>
        <v>15400</v>
      </c>
      <c r="I16" s="6">
        <f t="shared" ref="I16:I21" si="2">I15+F16-C16</f>
        <v>785400</v>
      </c>
    </row>
    <row r="17" spans="1:14" x14ac:dyDescent="0.25">
      <c r="A17" s="19"/>
      <c r="B17" s="9" t="s">
        <v>4</v>
      </c>
      <c r="C17" s="5">
        <v>0</v>
      </c>
      <c r="D17" s="6">
        <v>0</v>
      </c>
      <c r="E17" s="6">
        <f t="shared" si="0"/>
        <v>770000</v>
      </c>
      <c r="F17" s="6">
        <f t="shared" si="1"/>
        <v>15708</v>
      </c>
      <c r="G17" s="6">
        <v>0</v>
      </c>
      <c r="H17" s="5">
        <f>H16+F17</f>
        <v>31108</v>
      </c>
      <c r="I17" s="6">
        <f t="shared" si="2"/>
        <v>801108</v>
      </c>
      <c r="K17" t="s">
        <v>26</v>
      </c>
      <c r="N17" s="13"/>
    </row>
    <row r="18" spans="1:14" x14ac:dyDescent="0.25">
      <c r="A18" s="19"/>
      <c r="B18" s="9" t="s">
        <v>21</v>
      </c>
      <c r="C18" s="5">
        <v>350000</v>
      </c>
      <c r="D18" s="12">
        <f>C18-G18</f>
        <v>302869.83999999997</v>
      </c>
      <c r="E18" s="12">
        <f t="shared" si="0"/>
        <v>467130.16000000003</v>
      </c>
      <c r="F18" s="12">
        <f t="shared" si="1"/>
        <v>16022.16</v>
      </c>
      <c r="G18" s="12">
        <f>H17+F18</f>
        <v>47130.16</v>
      </c>
      <c r="H18" s="5">
        <v>0</v>
      </c>
      <c r="I18" s="12">
        <f t="shared" si="2"/>
        <v>467130.16000000003</v>
      </c>
      <c r="K18" s="13"/>
      <c r="L18" s="13"/>
      <c r="N18" s="13"/>
    </row>
    <row r="19" spans="1:14" x14ac:dyDescent="0.25">
      <c r="A19" s="19"/>
      <c r="B19" s="9" t="s">
        <v>20</v>
      </c>
      <c r="C19" s="5">
        <v>100000</v>
      </c>
      <c r="D19" s="12">
        <f>C19-G19</f>
        <v>90657</v>
      </c>
      <c r="E19" s="12">
        <f t="shared" si="0"/>
        <v>376473.16000000003</v>
      </c>
      <c r="F19" s="12">
        <f t="shared" si="1"/>
        <v>9342.6032000000014</v>
      </c>
      <c r="G19" s="6">
        <v>9343</v>
      </c>
      <c r="H19" s="5">
        <v>0</v>
      </c>
      <c r="I19" s="12">
        <f t="shared" si="2"/>
        <v>376472.76320000004</v>
      </c>
      <c r="L19" s="13"/>
    </row>
    <row r="20" spans="1:14" x14ac:dyDescent="0.25">
      <c r="A20" s="19"/>
      <c r="B20" s="9" t="s">
        <v>12</v>
      </c>
      <c r="C20" s="5">
        <v>300000</v>
      </c>
      <c r="D20" s="12">
        <f>C20-G20</f>
        <v>292471</v>
      </c>
      <c r="E20" s="12">
        <f t="shared" si="0"/>
        <v>84002.160000000033</v>
      </c>
      <c r="F20" s="12">
        <f t="shared" si="1"/>
        <v>7529.4552640000011</v>
      </c>
      <c r="G20" s="6">
        <v>7529</v>
      </c>
      <c r="H20" s="5">
        <v>0</v>
      </c>
      <c r="I20" s="12">
        <f t="shared" si="2"/>
        <v>84002.218464000034</v>
      </c>
    </row>
    <row r="21" spans="1:14" x14ac:dyDescent="0.25">
      <c r="A21" s="19"/>
      <c r="B21" s="9" t="s">
        <v>13</v>
      </c>
      <c r="C21" s="15">
        <f>I20+G21</f>
        <v>85682.218464000034</v>
      </c>
      <c r="D21" s="12">
        <f>C21-G21</f>
        <v>84002.218464000034</v>
      </c>
      <c r="E21" s="12">
        <f t="shared" si="0"/>
        <v>-5.8464000001549721E-2</v>
      </c>
      <c r="F21" s="12">
        <f t="shared" si="1"/>
        <v>1680.0443692800006</v>
      </c>
      <c r="G21" s="6">
        <v>1680</v>
      </c>
      <c r="H21" s="5">
        <v>0</v>
      </c>
      <c r="I21" s="12">
        <f t="shared" si="2"/>
        <v>4.4369280003593303E-2</v>
      </c>
      <c r="K21" s="16"/>
    </row>
    <row r="22" spans="1:14" x14ac:dyDescent="0.25">
      <c r="A22" s="19"/>
      <c r="B22" s="9" t="s">
        <v>19</v>
      </c>
      <c r="C22" s="12">
        <v>0</v>
      </c>
      <c r="D22" s="12">
        <f>C22-G22</f>
        <v>0</v>
      </c>
      <c r="E22" s="12">
        <f t="shared" si="0"/>
        <v>-5.8464000001549721E-2</v>
      </c>
      <c r="F22" s="12">
        <v>0</v>
      </c>
      <c r="G22" s="6"/>
      <c r="H22" s="12">
        <v>0</v>
      </c>
      <c r="I22" s="6">
        <v>0</v>
      </c>
      <c r="K22" s="16"/>
    </row>
    <row r="23" spans="1:14" x14ac:dyDescent="0.25">
      <c r="K23" s="17"/>
    </row>
  </sheetData>
  <mergeCells count="3">
    <mergeCell ref="A2:A7"/>
    <mergeCell ref="A13:A22"/>
    <mergeCell ref="A12:F12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2014-06-24T03:30:03Z</dcterms:created>
  <dcterms:modified xsi:type="dcterms:W3CDTF">2014-06-26T02:51:22Z</dcterms:modified>
</cp:coreProperties>
</file>